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nCTImLdrsIw+FjReUvAOGXSvBkwXU1Ks/z7+/tYHEhJ9yz19I7g2AS2w7WaJOwG+hPX7yoDqA+/l7R0vwSLhtg==" workbookSaltValue="mdXQa9DMcwFhvsy8DbCydw==" workbookSpinCount="100000" lockStructure="1"/>
  <bookViews>
    <workbookView xWindow="0" yWindow="0" windowWidth="20490" windowHeight="693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M62" i="1"/>
  <c r="J8" i="1"/>
  <c r="J7" i="1" s="1"/>
  <c r="J58" i="1" l="1"/>
  <c r="J52" i="1"/>
  <c r="J51" i="1" s="1"/>
  <c r="J46" i="1"/>
  <c r="J43" i="1"/>
  <c r="J34" i="1"/>
  <c r="J26" i="1"/>
  <c r="J18" i="1"/>
  <c r="J12" i="1"/>
  <c r="J17" i="1" l="1"/>
  <c r="J62" i="1" s="1"/>
</calcChain>
</file>

<file path=xl/sharedStrings.xml><?xml version="1.0" encoding="utf-8"?>
<sst xmlns="http://schemas.openxmlformats.org/spreadsheetml/2006/main" count="143" uniqueCount="82">
  <si>
    <t>Opis nakładów (robót, elementy robót, materiały, opracowanie)</t>
  </si>
  <si>
    <t>Propozycja
struktury procentowej poniesionych nakładów</t>
  </si>
  <si>
    <t>STUDIA, DOKUMENTACJA, PRZYGOTOWANIE INWESTYCJI</t>
  </si>
  <si>
    <t>Dokumentacja projektowo-kosztorysowa, nadzór autorski</t>
  </si>
  <si>
    <t>ROBOTY PRZYGOTOWAWCZE PLACU BUDOWY NETTO</t>
  </si>
  <si>
    <t>Przygotowanie terenu (niwelacja, rozbiórki, wyburzenia etc.)</t>
  </si>
  <si>
    <t>Zagospodarowanie placu budowy:</t>
  </si>
  <si>
    <t>a</t>
  </si>
  <si>
    <t>przyłączenia instalacji na potrzeby budowy (woda, energia)</t>
  </si>
  <si>
    <t>b</t>
  </si>
  <si>
    <t>ogrodzenie terenu, zaplecze socjalne i magazynowe</t>
  </si>
  <si>
    <t>ROBOTY BUDOWLANE OBIEKTU NETTO</t>
  </si>
  <si>
    <t xml:space="preserve"> RAZEM STAN "ZEROWY"</t>
  </si>
  <si>
    <t>fundamenty</t>
  </si>
  <si>
    <t>ściany podziemia</t>
  </si>
  <si>
    <t>stropy nad podziemiem i schody</t>
  </si>
  <si>
    <t>izolacje przeciw wilgociowe</t>
  </si>
  <si>
    <t>RAZEM STAN "SUROWY"</t>
  </si>
  <si>
    <t>ściany nadziemia</t>
  </si>
  <si>
    <t>stropy, sklepienia, schody, podesty</t>
  </si>
  <si>
    <t>ścianki działowe w podziemiu, nadziemiu, poddaszu</t>
  </si>
  <si>
    <t>dach - konstrukcja</t>
  </si>
  <si>
    <t>dach - pokrycie (w tym ocieplenie), obróbki blacharskie</t>
  </si>
  <si>
    <t>izolacje przeciw wilgociowe, cieplne ( z wyłaczeniem ścian zew. nadziemia), p-dźw.</t>
  </si>
  <si>
    <t>okna, drzwi i bramy zewn.</t>
  </si>
  <si>
    <t>RAZEM ROBOTY STANU "WYKOŃCZENIOWEGO" WEWNĘTRZNEGO</t>
  </si>
  <si>
    <t>tynki i wykończenie ścian</t>
  </si>
  <si>
    <t>roboty malarskie</t>
  </si>
  <si>
    <t>stolarka drzwiowa wewnętrzna i bramy wewnętrzne</t>
  </si>
  <si>
    <t>inne roboty wykończeniowe ścian wewnętrznych</t>
  </si>
  <si>
    <t>windy</t>
  </si>
  <si>
    <t>podłogi, posadzki, wykładziny</t>
  </si>
  <si>
    <t>elementy kowalsko-ślusarskie</t>
  </si>
  <si>
    <t>różne roboty wewnętrzne</t>
  </si>
  <si>
    <t>RAZEM ROBOTY STANU "WYKOŃCZENIOWEGO" ZEWNĘTRZNEGO</t>
  </si>
  <si>
    <t>elewacje wraz z ociepleniem</t>
  </si>
  <si>
    <t>rózne roboty zewnętrzne</t>
  </si>
  <si>
    <t>RAZEM ROBOTY INSTALACJI WEWNĘTRZNYCH</t>
  </si>
  <si>
    <t>instalacje elektryczne i teletechniczne wewnętrzne</t>
  </si>
  <si>
    <t>instalacje sanitarne wewnewnętrzne (wod-kan,co, cw)</t>
  </si>
  <si>
    <t>instalacje wentylacji</t>
  </si>
  <si>
    <t>urządzenia instalacji  wewnętrznych</t>
  </si>
  <si>
    <t>UZBROJENIE TERENU NETTO</t>
  </si>
  <si>
    <t>Uzbrojenie terenu razem:</t>
  </si>
  <si>
    <t>elektryczne</t>
  </si>
  <si>
    <t>centralnego ogrzewania</t>
  </si>
  <si>
    <t>wodociągowe</t>
  </si>
  <si>
    <t>kanalizacji (ogólnospławna lub sanitarna i deszczowa)</t>
  </si>
  <si>
    <t xml:space="preserve">teletechniczne </t>
  </si>
  <si>
    <t>URZĄDZENIE TERENU NETTO</t>
  </si>
  <si>
    <t>Ukształtowanie terenu, zieleń</t>
  </si>
  <si>
    <t xml:space="preserve">KOSZT CAŁKOWITY INWESTYCJI NETTO </t>
  </si>
  <si>
    <t>c</t>
  </si>
  <si>
    <t>projekt wykonawczy (w tym kosztorysy, specyfikacje etc.)</t>
  </si>
  <si>
    <t>struktura % nakładów do poniesienia</t>
  </si>
  <si>
    <t>dla pola 5 MW</t>
  </si>
  <si>
    <t>wartość PLN</t>
  </si>
  <si>
    <t>dla pola 8 MW</t>
  </si>
  <si>
    <t>Podatek VAT w tym:</t>
  </si>
  <si>
    <t>stawka 8%</t>
  </si>
  <si>
    <t>stawka 23%</t>
  </si>
  <si>
    <t>KOSZT CAŁKOWITY INWESTYCJI BRUTTO</t>
  </si>
  <si>
    <t>projekt budowlany (w tym opłaty związane z jego opracowaniem oraz prawomocne pozwolenie na budowę)</t>
  </si>
  <si>
    <t>Nieprzekraczalne daty zakończenia realizacji poszczególnych części zadania:</t>
  </si>
  <si>
    <t>n.o</t>
  </si>
  <si>
    <t>n.o.</t>
  </si>
  <si>
    <t>roboty odkrywkowe</t>
  </si>
  <si>
    <t>roboty zasypkowe</t>
  </si>
  <si>
    <t>nadzór autorski (w tym ostateczne pozwolenie na użytkowanie, ostateczny odbiór przez Zamawiajacego, przeszkolenia etc.)</t>
  </si>
  <si>
    <t>Drogi, zjazdy, chodniki wewnątrzosiedlowe itp.</t>
  </si>
  <si>
    <t>DFA, oświetlenie terenu, place zabaw, siłownie zew.</t>
  </si>
  <si>
    <t>roboty ziemne, w tym:</t>
  </si>
  <si>
    <t>Załącznik nr 4 do SIWZ</t>
  </si>
  <si>
    <t>Razem pola 5 i 8 MW</t>
  </si>
  <si>
    <t>nd</t>
  </si>
  <si>
    <t>I</t>
  </si>
  <si>
    <t>II</t>
  </si>
  <si>
    <t>III</t>
  </si>
  <si>
    <t>IV</t>
  </si>
  <si>
    <t>V</t>
  </si>
  <si>
    <t>VI</t>
  </si>
  <si>
    <t xml:space="preserve">Harmonogram rzeczowo-finansowy  - maksymalna wartość odchylenia od zaproponowanej struktury - 1%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</si>
</sst>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2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4" fontId="1" fillId="0" borderId="0" xfId="1" applyNumberFormat="1" applyFont="1" applyAlignment="1" applyProtection="1"/>
    <xf numFmtId="14" fontId="3" fillId="0" borderId="7" xfId="0" applyNumberFormat="1" applyFont="1" applyBorder="1" applyAlignment="1">
      <alignment horizontal="center"/>
    </xf>
    <xf numFmtId="0" fontId="7" fillId="0" borderId="10" xfId="1" applyNumberFormat="1" applyFont="1" applyFill="1" applyBorder="1" applyAlignment="1" applyProtection="1">
      <alignment horizontal="right" vertical="center" wrapText="1"/>
    </xf>
    <xf numFmtId="3" fontId="7" fillId="0" borderId="10" xfId="1" applyNumberFormat="1" applyFont="1" applyFill="1" applyBorder="1" applyAlignment="1" applyProtection="1">
      <alignment horizontal="centerContinuous" vertical="center" wrapText="1"/>
    </xf>
    <xf numFmtId="3" fontId="7" fillId="0" borderId="10" xfId="1" applyNumberFormat="1" applyFont="1" applyFill="1" applyBorder="1" applyAlignment="1" applyProtection="1">
      <alignment vertical="center" wrapText="1"/>
    </xf>
    <xf numFmtId="4" fontId="6" fillId="2" borderId="8" xfId="1" applyNumberFormat="1" applyFont="1" applyFill="1" applyBorder="1" applyAlignment="1" applyProtection="1">
      <alignment horizontal="left"/>
      <protection locked="0"/>
    </xf>
    <xf numFmtId="4" fontId="6" fillId="2" borderId="8" xfId="1" applyNumberFormat="1" applyFont="1" applyFill="1" applyBorder="1" applyAlignment="1" applyProtection="1">
      <alignment horizontal="center" wrapText="1"/>
      <protection locked="0"/>
    </xf>
    <xf numFmtId="4" fontId="6" fillId="2" borderId="8" xfId="1" applyNumberFormat="1" applyFon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5" fillId="6" borderId="4" xfId="1" applyNumberFormat="1" applyFont="1" applyFill="1" applyBorder="1" applyAlignment="1" applyProtection="1">
      <alignment horizontal="right"/>
      <protection locked="0"/>
    </xf>
    <xf numFmtId="4" fontId="5" fillId="6" borderId="4" xfId="1" applyNumberFormat="1" applyFont="1" applyFill="1" applyBorder="1" applyAlignment="1" applyProtection="1">
      <alignment horizontal="left"/>
      <protection locked="0"/>
    </xf>
    <xf numFmtId="4" fontId="7" fillId="6" borderId="4" xfId="1" applyNumberFormat="1" applyFont="1" applyFill="1" applyBorder="1" applyAlignment="1" applyProtection="1">
      <alignment horizontal="center" wrapText="1"/>
      <protection locked="0"/>
    </xf>
    <xf numFmtId="4" fontId="5" fillId="6" borderId="4" xfId="1" applyNumberFormat="1" applyFont="1" applyFill="1" applyBorder="1" applyProtection="1">
      <protection locked="0"/>
    </xf>
    <xf numFmtId="0" fontId="5" fillId="0" borderId="10" xfId="1" applyNumberFormat="1" applyFont="1" applyFill="1" applyBorder="1" applyAlignment="1" applyProtection="1">
      <alignment horizontal="right"/>
      <protection locked="0"/>
    </xf>
    <xf numFmtId="4" fontId="5" fillId="0" borderId="10" xfId="1" applyNumberFormat="1" applyFont="1" applyFill="1" applyBorder="1" applyAlignment="1" applyProtection="1">
      <alignment horizontal="left"/>
      <protection locked="0"/>
    </xf>
    <xf numFmtId="4" fontId="6" fillId="2" borderId="8" xfId="1" applyNumberFormat="1" applyFont="1" applyFill="1" applyBorder="1" applyAlignment="1" applyProtection="1">
      <alignment horizontal="left" wrapText="1"/>
      <protection locked="0"/>
    </xf>
    <xf numFmtId="0" fontId="8" fillId="0" borderId="4" xfId="1" applyNumberFormat="1" applyFont="1" applyFill="1" applyBorder="1" applyAlignment="1" applyProtection="1">
      <alignment horizontal="right"/>
      <protection locked="0"/>
    </xf>
    <xf numFmtId="4" fontId="5" fillId="0" borderId="4" xfId="1" applyNumberFormat="1" applyFont="1" applyFill="1" applyBorder="1" applyAlignment="1" applyProtection="1">
      <alignment horizontal="left"/>
      <protection locked="0"/>
    </xf>
    <xf numFmtId="4" fontId="7" fillId="0" borderId="4" xfId="1" applyNumberFormat="1" applyFont="1" applyFill="1" applyBorder="1" applyAlignment="1" applyProtection="1">
      <alignment horizontal="center" wrapText="1"/>
      <protection locked="0"/>
    </xf>
    <xf numFmtId="4" fontId="5" fillId="0" borderId="4" xfId="1" applyNumberFormat="1" applyFont="1" applyFill="1" applyBorder="1" applyProtection="1">
      <protection locked="0"/>
    </xf>
    <xf numFmtId="0" fontId="5" fillId="5" borderId="4" xfId="1" applyNumberFormat="1" applyFont="1" applyFill="1" applyBorder="1" applyAlignment="1" applyProtection="1">
      <alignment horizontal="right"/>
      <protection locked="0"/>
    </xf>
    <xf numFmtId="4" fontId="5" fillId="5" borderId="4" xfId="1" applyNumberFormat="1" applyFont="1" applyFill="1" applyBorder="1" applyAlignment="1" applyProtection="1">
      <alignment horizontal="left"/>
      <protection locked="0"/>
    </xf>
    <xf numFmtId="4" fontId="7" fillId="5" borderId="4" xfId="1" applyNumberFormat="1" applyFont="1" applyFill="1" applyBorder="1" applyAlignment="1" applyProtection="1">
      <alignment horizontal="center" wrapText="1"/>
      <protection locked="0"/>
    </xf>
    <xf numFmtId="4" fontId="5" fillId="5" borderId="4" xfId="1" applyNumberFormat="1" applyFont="1" applyFill="1" applyBorder="1" applyProtection="1">
      <protection locked="0"/>
    </xf>
    <xf numFmtId="0" fontId="5" fillId="0" borderId="0" xfId="1" applyNumberFormat="1" applyFont="1" applyFill="1" applyBorder="1" applyAlignment="1" applyProtection="1">
      <alignment horizontal="right"/>
      <protection locked="0"/>
    </xf>
    <xf numFmtId="4" fontId="8" fillId="0" borderId="4" xfId="1" applyNumberFormat="1" applyFont="1" applyFill="1" applyBorder="1" applyAlignment="1" applyProtection="1">
      <alignment horizontal="left"/>
      <protection locked="0"/>
    </xf>
    <xf numFmtId="4" fontId="5" fillId="0" borderId="10" xfId="1" applyNumberFormat="1" applyFont="1" applyFill="1" applyBorder="1" applyProtection="1">
      <protection locked="0"/>
    </xf>
    <xf numFmtId="4" fontId="8" fillId="0" borderId="10" xfId="1" applyNumberFormat="1" applyFont="1" applyFill="1" applyBorder="1" applyAlignment="1" applyProtection="1">
      <alignment horizontal="left"/>
      <protection locked="0"/>
    </xf>
    <xf numFmtId="4" fontId="5" fillId="0" borderId="0" xfId="1" applyNumberFormat="1" applyFont="1" applyFill="1" applyBorder="1" applyProtection="1">
      <protection locked="0"/>
    </xf>
    <xf numFmtId="4" fontId="6" fillId="2" borderId="8" xfId="1" applyNumberFormat="1" applyFont="1" applyFill="1" applyBorder="1" applyAlignment="1" applyProtection="1">
      <alignment horizontal="right" wrapText="1"/>
      <protection locked="0"/>
    </xf>
    <xf numFmtId="0" fontId="8" fillId="0" borderId="4" xfId="1" applyNumberFormat="1" applyFont="1" applyFill="1" applyBorder="1" applyAlignment="1" applyProtection="1">
      <alignment horizontal="left"/>
      <protection locked="0"/>
    </xf>
    <xf numFmtId="0" fontId="8" fillId="0" borderId="4" xfId="1" applyNumberFormat="1" applyFont="1" applyBorder="1" applyAlignment="1" applyProtection="1">
      <alignment horizontal="left"/>
      <protection locked="0"/>
    </xf>
    <xf numFmtId="4" fontId="5" fillId="5" borderId="4" xfId="1" applyNumberFormat="1" applyFont="1" applyFill="1" applyBorder="1" applyAlignment="1" applyProtection="1">
      <alignment horizontal="left"/>
    </xf>
    <xf numFmtId="0" fontId="5" fillId="5" borderId="4" xfId="1" applyNumberFormat="1" applyFont="1" applyFill="1" applyBorder="1" applyAlignment="1" applyProtection="1">
      <alignment horizontal="left"/>
      <protection locked="0"/>
    </xf>
    <xf numFmtId="10" fontId="2" fillId="3" borderId="5" xfId="0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Protection="1"/>
    <xf numFmtId="4" fontId="5" fillId="2" borderId="8" xfId="1" applyNumberFormat="1" applyFont="1" applyFill="1" applyBorder="1" applyProtection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4" fontId="5" fillId="2" borderId="13" xfId="1" applyNumberFormat="1" applyFont="1" applyFill="1" applyBorder="1" applyProtection="1"/>
    <xf numFmtId="0" fontId="2" fillId="0" borderId="18" xfId="0" applyFont="1" applyBorder="1" applyAlignment="1">
      <alignment wrapText="1"/>
    </xf>
    <xf numFmtId="0" fontId="2" fillId="0" borderId="14" xfId="0" applyFont="1" applyBorder="1"/>
    <xf numFmtId="0" fontId="2" fillId="0" borderId="26" xfId="0" applyFont="1" applyBorder="1" applyAlignment="1">
      <alignment wrapText="1"/>
    </xf>
    <xf numFmtId="0" fontId="2" fillId="0" borderId="12" xfId="0" applyFont="1" applyBorder="1"/>
    <xf numFmtId="0" fontId="2" fillId="0" borderId="27" xfId="0" applyFont="1" applyBorder="1"/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6" borderId="24" xfId="0" applyFill="1" applyBorder="1"/>
    <xf numFmtId="0" fontId="0" fillId="6" borderId="24" xfId="0" applyFill="1" applyBorder="1" applyAlignment="1"/>
    <xf numFmtId="0" fontId="2" fillId="6" borderId="31" xfId="0" applyFont="1" applyFill="1" applyBorder="1"/>
    <xf numFmtId="10" fontId="2" fillId="3" borderId="31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25" xfId="0" applyFont="1" applyFill="1" applyBorder="1" applyAlignment="1">
      <alignment horizontal="center"/>
    </xf>
    <xf numFmtId="4" fontId="6" fillId="2" borderId="4" xfId="1" applyNumberFormat="1" applyFont="1" applyFill="1" applyBorder="1" applyAlignment="1" applyProtection="1">
      <alignment horizontal="left"/>
      <protection locked="0"/>
    </xf>
    <xf numFmtId="4" fontId="6" fillId="2" borderId="4" xfId="1" applyNumberFormat="1" applyFont="1" applyFill="1" applyBorder="1" applyProtection="1">
      <protection locked="0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0" fontId="2" fillId="3" borderId="4" xfId="0" applyNumberFormat="1" applyFont="1" applyFill="1" applyBorder="1" applyAlignment="1">
      <alignment horizontal="right" vertical="center"/>
    </xf>
    <xf numFmtId="10" fontId="2" fillId="6" borderId="4" xfId="0" applyNumberFormat="1" applyFont="1" applyFill="1" applyBorder="1" applyAlignment="1">
      <alignment horizontal="right" vertical="center"/>
    </xf>
    <xf numFmtId="10" fontId="2" fillId="4" borderId="4" xfId="0" applyNumberFormat="1" applyFont="1" applyFill="1" applyBorder="1" applyAlignment="1">
      <alignment horizontal="right" vertical="center"/>
    </xf>
    <xf numFmtId="10" fontId="6" fillId="0" borderId="4" xfId="1" applyNumberFormat="1" applyFont="1" applyFill="1" applyBorder="1" applyProtection="1">
      <protection locked="0"/>
    </xf>
    <xf numFmtId="10" fontId="6" fillId="0" borderId="32" xfId="1" applyNumberFormat="1" applyFont="1" applyFill="1" applyBorder="1" applyProtection="1">
      <protection locked="0"/>
    </xf>
    <xf numFmtId="10" fontId="2" fillId="6" borderId="0" xfId="0" applyNumberFormat="1" applyFont="1" applyFill="1" applyBorder="1" applyAlignment="1">
      <alignment horizontal="right" vertical="center"/>
    </xf>
    <xf numFmtId="10" fontId="2" fillId="6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2" fillId="3" borderId="0" xfId="0" applyNumberFormat="1" applyFont="1" applyFill="1" applyBorder="1" applyAlignment="1">
      <alignment horizontal="right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3" fontId="7" fillId="0" borderId="38" xfId="1" applyNumberFormat="1" applyFont="1" applyFill="1" applyBorder="1" applyAlignment="1" applyProtection="1">
      <alignment horizontal="center" vertical="center" wrapText="1"/>
    </xf>
    <xf numFmtId="3" fontId="7" fillId="0" borderId="39" xfId="1" applyNumberFormat="1" applyFont="1" applyFill="1" applyBorder="1" applyAlignment="1" applyProtection="1">
      <alignment vertical="center" wrapText="1"/>
    </xf>
    <xf numFmtId="0" fontId="0" fillId="0" borderId="9" xfId="0" applyFont="1" applyBorder="1" applyAlignment="1">
      <alignment horizontal="center"/>
    </xf>
    <xf numFmtId="4" fontId="6" fillId="2" borderId="40" xfId="1" applyNumberFormat="1" applyFont="1" applyFill="1" applyBorder="1" applyProtection="1">
      <protection locked="0"/>
    </xf>
    <xf numFmtId="4" fontId="5" fillId="0" borderId="9" xfId="1" applyNumberFormat="1" applyFont="1" applyFill="1" applyBorder="1" applyAlignment="1" applyProtection="1">
      <alignment horizontal="center"/>
      <protection locked="0"/>
    </xf>
    <xf numFmtId="4" fontId="5" fillId="6" borderId="15" xfId="1" applyNumberFormat="1" applyFont="1" applyFill="1" applyBorder="1" applyProtection="1">
      <protection locked="0"/>
    </xf>
    <xf numFmtId="4" fontId="5" fillId="0" borderId="15" xfId="1" applyNumberFormat="1" applyFont="1" applyFill="1" applyBorder="1" applyProtection="1">
      <protection locked="0"/>
    </xf>
    <xf numFmtId="4" fontId="5" fillId="5" borderId="15" xfId="1" applyNumberFormat="1" applyFont="1" applyFill="1" applyBorder="1" applyProtection="1">
      <protection locked="0"/>
    </xf>
    <xf numFmtId="4" fontId="5" fillId="0" borderId="39" xfId="1" applyNumberFormat="1" applyFont="1" applyFill="1" applyBorder="1" applyProtection="1">
      <protection locked="0"/>
    </xf>
    <xf numFmtId="4" fontId="9" fillId="5" borderId="15" xfId="1" applyNumberFormat="1" applyFont="1" applyFill="1" applyBorder="1" applyProtection="1">
      <protection locked="0"/>
    </xf>
    <xf numFmtId="4" fontId="8" fillId="0" borderId="9" xfId="1" applyNumberFormat="1" applyFont="1" applyFill="1" applyBorder="1" applyAlignment="1" applyProtection="1">
      <alignment horizontal="center"/>
      <protection locked="0"/>
    </xf>
    <xf numFmtId="4" fontId="9" fillId="0" borderId="15" xfId="1" applyNumberFormat="1" applyFont="1" applyFill="1" applyBorder="1" applyProtection="1">
      <protection locked="0"/>
    </xf>
    <xf numFmtId="4" fontId="5" fillId="5" borderId="15" xfId="1" applyNumberFormat="1" applyFont="1" applyFill="1" applyBorder="1" applyAlignment="1" applyProtection="1">
      <alignment horizontal="left"/>
    </xf>
    <xf numFmtId="4" fontId="5" fillId="2" borderId="40" xfId="1" applyNumberFormat="1" applyFont="1" applyFill="1" applyBorder="1" applyProtection="1"/>
    <xf numFmtId="4" fontId="10" fillId="0" borderId="25" xfId="1" applyNumberFormat="1" applyFont="1" applyBorder="1" applyAlignment="1" applyProtection="1">
      <alignment horizontal="center" wrapText="1"/>
    </xf>
    <xf numFmtId="4" fontId="10" fillId="0" borderId="24" xfId="1" applyNumberFormat="1" applyFont="1" applyBorder="1" applyAlignment="1" applyProtection="1">
      <alignment horizontal="center" wrapText="1"/>
    </xf>
    <xf numFmtId="4" fontId="10" fillId="0" borderId="30" xfId="1" applyNumberFormat="1" applyFont="1" applyBorder="1" applyAlignment="1" applyProtection="1">
      <alignment horizontal="center" wrapText="1"/>
    </xf>
    <xf numFmtId="4" fontId="7" fillId="0" borderId="4" xfId="1" applyNumberFormat="1" applyFont="1" applyFill="1" applyBorder="1" applyAlignment="1" applyProtection="1">
      <alignment horizontal="center" wrapText="1"/>
      <protection locked="0"/>
    </xf>
    <xf numFmtId="4" fontId="7" fillId="0" borderId="15" xfId="1" applyNumberFormat="1" applyFont="1" applyFill="1" applyBorder="1" applyAlignment="1" applyProtection="1">
      <alignment horizontal="center" wrapText="1"/>
      <protection locked="0"/>
    </xf>
    <xf numFmtId="4" fontId="6" fillId="2" borderId="25" xfId="1" applyNumberFormat="1" applyFont="1" applyFill="1" applyBorder="1" applyAlignment="1" applyProtection="1">
      <alignment horizontal="center"/>
    </xf>
    <xf numFmtId="4" fontId="6" fillId="2" borderId="24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6" borderId="25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6" borderId="30" xfId="0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17" xfId="1" applyNumberFormat="1" applyFont="1" applyFill="1" applyBorder="1" applyAlignment="1" applyProtection="1">
      <alignment horizontal="center" vertical="center" wrapText="1"/>
    </xf>
    <xf numFmtId="4" fontId="6" fillId="0" borderId="16" xfId="1" applyNumberFormat="1" applyFont="1" applyFill="1" applyBorder="1" applyAlignment="1" applyProtection="1">
      <alignment horizontal="center" vertical="center" wrapText="1"/>
    </xf>
    <xf numFmtId="4" fontId="6" fillId="0" borderId="36" xfId="1" applyNumberFormat="1" applyFont="1" applyFill="1" applyBorder="1" applyAlignment="1" applyProtection="1">
      <alignment horizontal="center" vertical="center" wrapText="1"/>
    </xf>
    <xf numFmtId="4" fontId="6" fillId="0" borderId="1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37" xfId="1" applyNumberFormat="1" applyFont="1" applyFill="1" applyBorder="1" applyAlignment="1" applyProtection="1">
      <alignment horizontal="center" vertical="center" wrapText="1"/>
    </xf>
    <xf numFmtId="10" fontId="6" fillId="0" borderId="28" xfId="1" applyNumberFormat="1" applyFont="1" applyFill="1" applyBorder="1" applyAlignment="1" applyProtection="1">
      <alignment horizontal="center" vertical="center" wrapText="1"/>
    </xf>
    <xf numFmtId="10" fontId="6" fillId="0" borderId="29" xfId="1" applyNumberFormat="1" applyFont="1" applyFill="1" applyBorder="1" applyAlignment="1" applyProtection="1">
      <alignment horizontal="center" vertical="center" wrapText="1"/>
    </xf>
    <xf numFmtId="4" fontId="5" fillId="0" borderId="4" xfId="1" applyNumberFormat="1" applyFont="1" applyFill="1" applyBorder="1" applyAlignment="1" applyProtection="1">
      <alignment horizontal="center"/>
      <protection locked="0"/>
    </xf>
    <xf numFmtId="4" fontId="5" fillId="0" borderId="15" xfId="1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67</xdr:row>
      <xdr:rowOff>152400</xdr:rowOff>
    </xdr:from>
    <xdr:to>
      <xdr:col>14</xdr:col>
      <xdr:colOff>9525</xdr:colOff>
      <xdr:row>74</xdr:row>
      <xdr:rowOff>85725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3572A330-7FFE-4EFB-9F4D-4987709F0D0A}"/>
            </a:ext>
          </a:extLst>
        </xdr:cNvPr>
        <xdr:cNvSpPr txBox="1"/>
      </xdr:nvSpPr>
      <xdr:spPr>
        <a:xfrm>
          <a:off x="57150" y="14354175"/>
          <a:ext cx="904875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n.o</a:t>
          </a:r>
          <a:r>
            <a:rPr lang="pl-PL" sz="1100" baseline="0"/>
            <a:t> - data nieokreślona - Zamawiający oczekuje podania terminu przez Wykonawcę w ramach oferty</a:t>
          </a:r>
        </a:p>
        <a:p>
          <a:r>
            <a:rPr lang="pl-PL" sz="1100" baseline="0"/>
            <a:t>n.d - nie dotyczy</a:t>
          </a:r>
          <a:endParaRPr lang="pl-PL" sz="1100"/>
        </a:p>
        <a:p>
          <a:endParaRPr lang="pl-PL" sz="1100"/>
        </a:p>
        <a:p>
          <a:endParaRPr lang="pl-PL" sz="1100"/>
        </a:p>
        <a:p>
          <a:r>
            <a:rPr lang="pl-PL" sz="1100"/>
            <a:t>Zamawiajacy</a:t>
          </a:r>
          <a:r>
            <a:rPr lang="pl-PL" sz="1100" baseline="0"/>
            <a:t> wymaga w terminie 7 dni od przekazania placu budowy dostarczenia uszczegółowionego harmonogramu rzeczowo-finansowego realizacji prac określajacego szczegółowy zakres i czas realizacji z podziałem na poszczególne budynki na danym polu inwestycyjnym (np.kondygnacje/klatki schodowe/ etapy prac ziemnych itp.).</a:t>
          </a:r>
        </a:p>
        <a:p>
          <a:endParaRPr lang="pl-PL" sz="1100" baseline="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7"/>
  <sheetViews>
    <sheetView tabSelected="1" workbookViewId="0">
      <selection activeCell="Q12" sqref="Q12"/>
    </sheetView>
  </sheetViews>
  <sheetFormatPr defaultRowHeight="15" x14ac:dyDescent="0.25"/>
  <cols>
    <col min="2" max="2" width="9.140625" style="56"/>
    <col min="4" max="4" width="6" customWidth="1"/>
    <col min="10" max="10" width="16.28515625" customWidth="1"/>
    <col min="11" max="11" width="12.85546875" style="1" customWidth="1"/>
    <col min="12" max="13" width="12" customWidth="1"/>
    <col min="14" max="14" width="13.28515625" customWidth="1"/>
    <col min="15" max="15" width="23.140625" customWidth="1"/>
  </cols>
  <sheetData>
    <row r="1" spans="2:16" x14ac:dyDescent="0.25">
      <c r="N1" s="95" t="s">
        <v>72</v>
      </c>
      <c r="O1" s="95"/>
    </row>
    <row r="2" spans="2:16" ht="15.75" thickBot="1" x14ac:dyDescent="0.3"/>
    <row r="3" spans="2:16" ht="39.75" customHeight="1" thickBot="1" x14ac:dyDescent="0.35">
      <c r="B3" s="88" t="s">
        <v>81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2"/>
    </row>
    <row r="4" spans="2:16" ht="71.25" customHeight="1" x14ac:dyDescent="0.25">
      <c r="B4" s="101" t="s">
        <v>0</v>
      </c>
      <c r="C4" s="102"/>
      <c r="D4" s="102"/>
      <c r="E4" s="102"/>
      <c r="F4" s="102"/>
      <c r="G4" s="102"/>
      <c r="H4" s="102"/>
      <c r="I4" s="103"/>
      <c r="J4" s="107" t="s">
        <v>1</v>
      </c>
      <c r="K4" s="121" t="s">
        <v>55</v>
      </c>
      <c r="L4" s="121"/>
      <c r="M4" s="121" t="s">
        <v>57</v>
      </c>
      <c r="N4" s="121"/>
      <c r="O4" s="99" t="s">
        <v>63</v>
      </c>
    </row>
    <row r="5" spans="2:16" ht="45" customHeight="1" thickBot="1" x14ac:dyDescent="0.3">
      <c r="B5" s="104"/>
      <c r="C5" s="105"/>
      <c r="D5" s="105"/>
      <c r="E5" s="105"/>
      <c r="F5" s="105"/>
      <c r="G5" s="105"/>
      <c r="H5" s="105"/>
      <c r="I5" s="106"/>
      <c r="J5" s="108"/>
      <c r="K5" s="49" t="s">
        <v>54</v>
      </c>
      <c r="L5" s="50" t="s">
        <v>56</v>
      </c>
      <c r="M5" s="49" t="s">
        <v>54</v>
      </c>
      <c r="N5" s="50" t="s">
        <v>56</v>
      </c>
      <c r="O5" s="100"/>
    </row>
    <row r="6" spans="2:16" x14ac:dyDescent="0.25">
      <c r="B6" s="74"/>
      <c r="C6" s="4"/>
      <c r="D6" s="5"/>
      <c r="E6" s="5"/>
      <c r="F6" s="5"/>
      <c r="G6" s="5"/>
      <c r="H6" s="6"/>
      <c r="I6" s="75"/>
      <c r="J6" s="60"/>
      <c r="K6" s="46"/>
      <c r="L6" s="47"/>
      <c r="M6" s="47"/>
      <c r="N6" s="47"/>
      <c r="O6" s="48"/>
    </row>
    <row r="7" spans="2:16" x14ac:dyDescent="0.25">
      <c r="B7" s="76" t="s">
        <v>75</v>
      </c>
      <c r="C7" s="7" t="s">
        <v>2</v>
      </c>
      <c r="D7" s="8"/>
      <c r="E7" s="8"/>
      <c r="F7" s="9"/>
      <c r="G7" s="9"/>
      <c r="H7" s="9"/>
      <c r="I7" s="77"/>
      <c r="J7" s="61">
        <f>SUM(J8)</f>
        <v>0.03</v>
      </c>
      <c r="K7" s="10"/>
      <c r="L7" s="11"/>
      <c r="M7" s="11"/>
      <c r="N7" s="11"/>
      <c r="O7" s="12" t="s">
        <v>64</v>
      </c>
    </row>
    <row r="8" spans="2:16" x14ac:dyDescent="0.25">
      <c r="B8" s="78"/>
      <c r="C8" s="13">
        <v>1</v>
      </c>
      <c r="D8" s="14" t="s">
        <v>3</v>
      </c>
      <c r="E8" s="15"/>
      <c r="F8" s="16"/>
      <c r="G8" s="16"/>
      <c r="H8" s="16"/>
      <c r="I8" s="79"/>
      <c r="J8" s="62">
        <f>SUM(J9:J11)</f>
        <v>0.03</v>
      </c>
      <c r="K8" s="10"/>
      <c r="L8" s="11"/>
      <c r="M8" s="11"/>
      <c r="N8" s="11"/>
      <c r="O8" s="12" t="s">
        <v>64</v>
      </c>
    </row>
    <row r="9" spans="2:16" ht="24" customHeight="1" x14ac:dyDescent="0.25">
      <c r="B9" s="78"/>
      <c r="C9" s="17"/>
      <c r="D9" s="18" t="s">
        <v>7</v>
      </c>
      <c r="E9" s="91" t="s">
        <v>62</v>
      </c>
      <c r="F9" s="91"/>
      <c r="G9" s="91"/>
      <c r="H9" s="91"/>
      <c r="I9" s="92"/>
      <c r="J9" s="63">
        <v>0.01</v>
      </c>
      <c r="K9" s="10"/>
      <c r="L9" s="11"/>
      <c r="M9" s="11"/>
      <c r="N9" s="11"/>
      <c r="O9" s="3">
        <v>42869</v>
      </c>
    </row>
    <row r="10" spans="2:16" x14ac:dyDescent="0.25">
      <c r="B10" s="78"/>
      <c r="C10" s="17"/>
      <c r="D10" s="18" t="s">
        <v>9</v>
      </c>
      <c r="E10" s="91" t="s">
        <v>53</v>
      </c>
      <c r="F10" s="91"/>
      <c r="G10" s="91"/>
      <c r="H10" s="91"/>
      <c r="I10" s="92"/>
      <c r="J10" s="63">
        <v>0.01</v>
      </c>
      <c r="K10" s="10"/>
      <c r="L10" s="11"/>
      <c r="M10" s="11"/>
      <c r="N10" s="11"/>
      <c r="O10" s="3">
        <v>42930</v>
      </c>
    </row>
    <row r="11" spans="2:16" ht="22.5" customHeight="1" x14ac:dyDescent="0.25">
      <c r="B11" s="78"/>
      <c r="C11" s="17"/>
      <c r="D11" s="18" t="s">
        <v>52</v>
      </c>
      <c r="E11" s="91" t="s">
        <v>68</v>
      </c>
      <c r="F11" s="91"/>
      <c r="G11" s="91"/>
      <c r="H11" s="91"/>
      <c r="I11" s="92"/>
      <c r="J11" s="63">
        <v>0.01</v>
      </c>
      <c r="K11" s="10"/>
      <c r="L11" s="11"/>
      <c r="M11" s="11"/>
      <c r="N11" s="11"/>
      <c r="O11" s="3">
        <v>43434</v>
      </c>
    </row>
    <row r="12" spans="2:16" x14ac:dyDescent="0.25">
      <c r="B12" s="76" t="s">
        <v>76</v>
      </c>
      <c r="C12" s="58" t="s">
        <v>4</v>
      </c>
      <c r="D12" s="19"/>
      <c r="E12" s="8"/>
      <c r="F12" s="9"/>
      <c r="G12" s="9"/>
      <c r="H12" s="9"/>
      <c r="I12" s="77"/>
      <c r="J12" s="61">
        <f>SUM(J14,J13)</f>
        <v>0.02</v>
      </c>
      <c r="K12" s="10"/>
      <c r="L12" s="11"/>
      <c r="M12" s="11"/>
      <c r="N12" s="11"/>
      <c r="O12" s="12" t="s">
        <v>65</v>
      </c>
    </row>
    <row r="13" spans="2:16" x14ac:dyDescent="0.25">
      <c r="B13" s="78"/>
      <c r="C13" s="20">
        <v>1</v>
      </c>
      <c r="D13" s="21" t="s">
        <v>5</v>
      </c>
      <c r="E13" s="22"/>
      <c r="F13" s="23"/>
      <c r="G13" s="23"/>
      <c r="H13" s="23"/>
      <c r="I13" s="80"/>
      <c r="J13" s="63">
        <v>0.01</v>
      </c>
      <c r="K13" s="10"/>
      <c r="L13" s="11"/>
      <c r="M13" s="11"/>
      <c r="N13" s="11"/>
      <c r="O13" s="12" t="s">
        <v>65</v>
      </c>
    </row>
    <row r="14" spans="2:16" x14ac:dyDescent="0.25">
      <c r="B14" s="78"/>
      <c r="C14" s="24">
        <v>2</v>
      </c>
      <c r="D14" s="25" t="s">
        <v>6</v>
      </c>
      <c r="E14" s="26"/>
      <c r="F14" s="27"/>
      <c r="G14" s="27"/>
      <c r="H14" s="27"/>
      <c r="I14" s="81"/>
      <c r="J14" s="62">
        <v>0.01</v>
      </c>
      <c r="K14" s="10"/>
      <c r="L14" s="11"/>
      <c r="M14" s="11"/>
      <c r="N14" s="11"/>
      <c r="O14" s="12" t="s">
        <v>65</v>
      </c>
    </row>
    <row r="15" spans="2:16" x14ac:dyDescent="0.25">
      <c r="B15" s="78"/>
      <c r="C15" s="28"/>
      <c r="D15" s="23" t="s">
        <v>7</v>
      </c>
      <c r="E15" s="29" t="s">
        <v>8</v>
      </c>
      <c r="F15" s="23"/>
      <c r="G15" s="23"/>
      <c r="H15" s="23"/>
      <c r="I15" s="80"/>
      <c r="J15" s="63">
        <v>5.0000000000000001E-3</v>
      </c>
      <c r="K15" s="10"/>
      <c r="L15" s="11"/>
      <c r="M15" s="11"/>
      <c r="N15" s="11"/>
      <c r="O15" s="12" t="s">
        <v>65</v>
      </c>
    </row>
    <row r="16" spans="2:16" x14ac:dyDescent="0.25">
      <c r="B16" s="78"/>
      <c r="C16" s="17"/>
      <c r="D16" s="30" t="s">
        <v>9</v>
      </c>
      <c r="E16" s="31" t="s">
        <v>10</v>
      </c>
      <c r="F16" s="32"/>
      <c r="G16" s="30"/>
      <c r="H16" s="30"/>
      <c r="I16" s="82"/>
      <c r="J16" s="63">
        <v>5.0000000000000001E-3</v>
      </c>
      <c r="K16" s="10"/>
      <c r="L16" s="11"/>
      <c r="M16" s="11"/>
      <c r="N16" s="11"/>
      <c r="O16" s="12" t="s">
        <v>65</v>
      </c>
    </row>
    <row r="17" spans="2:15" x14ac:dyDescent="0.25">
      <c r="B17" s="76" t="s">
        <v>77</v>
      </c>
      <c r="C17" s="7" t="s">
        <v>11</v>
      </c>
      <c r="D17" s="33"/>
      <c r="E17" s="8"/>
      <c r="F17" s="9"/>
      <c r="G17" s="9"/>
      <c r="H17" s="9"/>
      <c r="I17" s="77"/>
      <c r="J17" s="61">
        <f>J18+J26+J34+J43+J46</f>
        <v>0.87500980538594797</v>
      </c>
      <c r="K17" s="10"/>
      <c r="L17" s="11"/>
      <c r="M17" s="11"/>
      <c r="N17" s="11"/>
      <c r="O17" s="12" t="s">
        <v>65</v>
      </c>
    </row>
    <row r="18" spans="2:15" x14ac:dyDescent="0.25">
      <c r="B18" s="76"/>
      <c r="C18" s="27" t="s">
        <v>12</v>
      </c>
      <c r="D18" s="27"/>
      <c r="E18" s="27"/>
      <c r="F18" s="27"/>
      <c r="G18" s="27"/>
      <c r="H18" s="27"/>
      <c r="I18" s="83"/>
      <c r="J18" s="62">
        <f>SUM(J19:J25)</f>
        <v>0.11600000000000001</v>
      </c>
      <c r="K18" s="10"/>
      <c r="L18" s="11"/>
      <c r="M18" s="11"/>
      <c r="N18" s="11"/>
      <c r="O18" s="12" t="s">
        <v>65</v>
      </c>
    </row>
    <row r="19" spans="2:15" x14ac:dyDescent="0.25">
      <c r="B19" s="84"/>
      <c r="C19" s="34" t="s">
        <v>71</v>
      </c>
      <c r="D19" s="23"/>
      <c r="E19" s="23"/>
      <c r="F19" s="23"/>
      <c r="G19" s="23"/>
      <c r="H19" s="23"/>
      <c r="I19" s="85"/>
      <c r="J19" s="64">
        <v>1.4999999999999999E-2</v>
      </c>
      <c r="K19" s="10"/>
      <c r="L19" s="11"/>
      <c r="M19" s="11"/>
      <c r="N19" s="11"/>
      <c r="O19" s="12" t="s">
        <v>65</v>
      </c>
    </row>
    <row r="20" spans="2:15" x14ac:dyDescent="0.25">
      <c r="B20" s="84"/>
      <c r="C20" s="34"/>
      <c r="D20" s="23" t="s">
        <v>7</v>
      </c>
      <c r="E20" s="109" t="s">
        <v>66</v>
      </c>
      <c r="F20" s="109"/>
      <c r="G20" s="109"/>
      <c r="H20" s="109"/>
      <c r="I20" s="110"/>
      <c r="J20" s="65"/>
      <c r="K20" s="10"/>
      <c r="L20" s="11"/>
      <c r="M20" s="11"/>
      <c r="N20" s="11"/>
      <c r="O20" s="12" t="s">
        <v>65</v>
      </c>
    </row>
    <row r="21" spans="2:15" x14ac:dyDescent="0.25">
      <c r="B21" s="84"/>
      <c r="C21" s="34"/>
      <c r="D21" s="23" t="s">
        <v>9</v>
      </c>
      <c r="E21" s="109" t="s">
        <v>67</v>
      </c>
      <c r="F21" s="109"/>
      <c r="G21" s="109"/>
      <c r="H21" s="109"/>
      <c r="I21" s="110"/>
      <c r="J21" s="65"/>
      <c r="K21" s="10"/>
      <c r="L21" s="11"/>
      <c r="M21" s="11"/>
      <c r="N21" s="11"/>
      <c r="O21" s="12" t="s">
        <v>65</v>
      </c>
    </row>
    <row r="22" spans="2:15" x14ac:dyDescent="0.25">
      <c r="B22" s="84"/>
      <c r="C22" s="34" t="s">
        <v>13</v>
      </c>
      <c r="D22" s="23"/>
      <c r="E22" s="23"/>
      <c r="F22" s="23"/>
      <c r="G22" s="23"/>
      <c r="H22" s="23"/>
      <c r="I22" s="85"/>
      <c r="J22" s="64">
        <v>3.5000000000000003E-2</v>
      </c>
      <c r="K22" s="10"/>
      <c r="L22" s="11"/>
      <c r="M22" s="11"/>
      <c r="N22" s="11"/>
      <c r="O22" s="12" t="s">
        <v>65</v>
      </c>
    </row>
    <row r="23" spans="2:15" x14ac:dyDescent="0.25">
      <c r="B23" s="84"/>
      <c r="C23" s="34" t="s">
        <v>14</v>
      </c>
      <c r="D23" s="23"/>
      <c r="E23" s="23"/>
      <c r="F23" s="23"/>
      <c r="G23" s="23"/>
      <c r="H23" s="23"/>
      <c r="I23" s="85"/>
      <c r="J23" s="64">
        <v>2.3E-2</v>
      </c>
      <c r="K23" s="10"/>
      <c r="L23" s="11"/>
      <c r="M23" s="11"/>
      <c r="N23" s="11"/>
      <c r="O23" s="12" t="s">
        <v>65</v>
      </c>
    </row>
    <row r="24" spans="2:15" x14ac:dyDescent="0.25">
      <c r="B24" s="84"/>
      <c r="C24" s="35" t="s">
        <v>15</v>
      </c>
      <c r="D24" s="23"/>
      <c r="E24" s="23"/>
      <c r="F24" s="23"/>
      <c r="G24" s="23"/>
      <c r="H24" s="23"/>
      <c r="I24" s="85"/>
      <c r="J24" s="64">
        <v>3.2000000000000001E-2</v>
      </c>
      <c r="K24" s="10"/>
      <c r="L24" s="11"/>
      <c r="M24" s="11"/>
      <c r="N24" s="11"/>
      <c r="O24" s="12" t="s">
        <v>65</v>
      </c>
    </row>
    <row r="25" spans="2:15" x14ac:dyDescent="0.25">
      <c r="B25" s="84"/>
      <c r="C25" s="34" t="s">
        <v>16</v>
      </c>
      <c r="D25" s="23"/>
      <c r="E25" s="23"/>
      <c r="F25" s="23"/>
      <c r="G25" s="23"/>
      <c r="H25" s="23"/>
      <c r="I25" s="85"/>
      <c r="J25" s="64">
        <v>1.0999999999999999E-2</v>
      </c>
      <c r="K25" s="10"/>
      <c r="L25" s="11"/>
      <c r="M25" s="11"/>
      <c r="N25" s="11"/>
      <c r="O25" s="12" t="s">
        <v>65</v>
      </c>
    </row>
    <row r="26" spans="2:15" x14ac:dyDescent="0.25">
      <c r="B26" s="76"/>
      <c r="C26" s="27" t="s">
        <v>17</v>
      </c>
      <c r="D26" s="27"/>
      <c r="E26" s="27"/>
      <c r="F26" s="27"/>
      <c r="G26" s="27"/>
      <c r="H26" s="27"/>
      <c r="I26" s="83"/>
      <c r="J26" s="66">
        <f>SUM(J27:J33)</f>
        <v>0.23813462660158832</v>
      </c>
      <c r="K26" s="10"/>
      <c r="L26" s="11"/>
      <c r="M26" s="11"/>
      <c r="N26" s="11"/>
      <c r="O26" s="12" t="s">
        <v>65</v>
      </c>
    </row>
    <row r="27" spans="2:15" x14ac:dyDescent="0.25">
      <c r="B27" s="84"/>
      <c r="C27" s="34" t="s">
        <v>18</v>
      </c>
      <c r="D27" s="23"/>
      <c r="E27" s="23"/>
      <c r="F27" s="23"/>
      <c r="G27" s="23"/>
      <c r="H27" s="23"/>
      <c r="I27" s="85"/>
      <c r="J27" s="64">
        <v>0.08</v>
      </c>
      <c r="K27" s="10"/>
      <c r="L27" s="11"/>
      <c r="M27" s="11"/>
      <c r="N27" s="11"/>
      <c r="O27" s="12" t="s">
        <v>65</v>
      </c>
    </row>
    <row r="28" spans="2:15" x14ac:dyDescent="0.25">
      <c r="B28" s="84"/>
      <c r="C28" s="34" t="s">
        <v>19</v>
      </c>
      <c r="D28" s="23"/>
      <c r="E28" s="23"/>
      <c r="F28" s="23"/>
      <c r="G28" s="23"/>
      <c r="H28" s="23"/>
      <c r="I28" s="85"/>
      <c r="J28" s="64">
        <v>0.08</v>
      </c>
      <c r="K28" s="10"/>
      <c r="L28" s="11"/>
      <c r="M28" s="11"/>
      <c r="N28" s="11"/>
      <c r="O28" s="12" t="s">
        <v>65</v>
      </c>
    </row>
    <row r="29" spans="2:15" x14ac:dyDescent="0.25">
      <c r="B29" s="84"/>
      <c r="C29" s="35" t="s">
        <v>20</v>
      </c>
      <c r="D29" s="23"/>
      <c r="E29" s="23"/>
      <c r="F29" s="23"/>
      <c r="G29" s="23"/>
      <c r="H29" s="23"/>
      <c r="I29" s="85"/>
      <c r="J29" s="64">
        <v>0.01</v>
      </c>
      <c r="K29" s="10"/>
      <c r="L29" s="11"/>
      <c r="M29" s="11"/>
      <c r="N29" s="11"/>
      <c r="O29" s="12" t="s">
        <v>65</v>
      </c>
    </row>
    <row r="30" spans="2:15" x14ac:dyDescent="0.25">
      <c r="B30" s="84"/>
      <c r="C30" s="34" t="s">
        <v>21</v>
      </c>
      <c r="D30" s="23"/>
      <c r="E30" s="23"/>
      <c r="F30" s="23"/>
      <c r="G30" s="23"/>
      <c r="H30" s="23"/>
      <c r="I30" s="85"/>
      <c r="J30" s="64">
        <v>1.0178943075433202E-2</v>
      </c>
      <c r="K30" s="10"/>
      <c r="L30" s="11"/>
      <c r="M30" s="11"/>
      <c r="N30" s="11"/>
      <c r="O30" s="12" t="s">
        <v>65</v>
      </c>
    </row>
    <row r="31" spans="2:15" x14ac:dyDescent="0.25">
      <c r="B31" s="84"/>
      <c r="C31" s="34" t="s">
        <v>22</v>
      </c>
      <c r="D31" s="23"/>
      <c r="E31" s="23"/>
      <c r="F31" s="23"/>
      <c r="G31" s="23"/>
      <c r="H31" s="23"/>
      <c r="I31" s="85"/>
      <c r="J31" s="64">
        <v>1.0555683526155097E-2</v>
      </c>
      <c r="K31" s="10"/>
      <c r="L31" s="11"/>
      <c r="M31" s="11"/>
      <c r="N31" s="11"/>
      <c r="O31" s="12" t="s">
        <v>65</v>
      </c>
    </row>
    <row r="32" spans="2:15" x14ac:dyDescent="0.25">
      <c r="B32" s="84"/>
      <c r="C32" s="34" t="s">
        <v>23</v>
      </c>
      <c r="D32" s="23"/>
      <c r="E32" s="23"/>
      <c r="F32" s="23"/>
      <c r="G32" s="23"/>
      <c r="H32" s="23"/>
      <c r="I32" s="85"/>
      <c r="J32" s="64">
        <v>1.24E-2</v>
      </c>
      <c r="K32" s="10"/>
      <c r="L32" s="11"/>
      <c r="M32" s="11"/>
      <c r="N32" s="11"/>
      <c r="O32" s="12" t="s">
        <v>65</v>
      </c>
    </row>
    <row r="33" spans="2:15" x14ac:dyDescent="0.25">
      <c r="B33" s="84"/>
      <c r="C33" s="34" t="s">
        <v>24</v>
      </c>
      <c r="D33" s="23"/>
      <c r="E33" s="23"/>
      <c r="F33" s="23"/>
      <c r="G33" s="23"/>
      <c r="H33" s="23"/>
      <c r="I33" s="85"/>
      <c r="J33" s="64">
        <v>3.5000000000000003E-2</v>
      </c>
      <c r="K33" s="10"/>
      <c r="L33" s="11"/>
      <c r="M33" s="11"/>
      <c r="N33" s="11"/>
      <c r="O33" s="12" t="s">
        <v>65</v>
      </c>
    </row>
    <row r="34" spans="2:15" x14ac:dyDescent="0.25">
      <c r="B34" s="76"/>
      <c r="C34" s="36" t="s">
        <v>25</v>
      </c>
      <c r="D34" s="27"/>
      <c r="E34" s="27"/>
      <c r="F34" s="27"/>
      <c r="G34" s="27"/>
      <c r="H34" s="27"/>
      <c r="I34" s="83"/>
      <c r="J34" s="66">
        <f>SUM(J35:J42)</f>
        <v>0.21289241164290354</v>
      </c>
      <c r="K34" s="10"/>
      <c r="L34" s="11"/>
      <c r="M34" s="11"/>
      <c r="N34" s="11"/>
      <c r="O34" s="12" t="s">
        <v>65</v>
      </c>
    </row>
    <row r="35" spans="2:15" x14ac:dyDescent="0.25">
      <c r="B35" s="78"/>
      <c r="C35" s="34" t="s">
        <v>26</v>
      </c>
      <c r="D35" s="23"/>
      <c r="E35" s="23"/>
      <c r="F35" s="23"/>
      <c r="G35" s="23"/>
      <c r="H35" s="23"/>
      <c r="I35" s="85"/>
      <c r="J35" s="64">
        <v>5.4688649022869969E-2</v>
      </c>
      <c r="K35" s="10"/>
      <c r="L35" s="11"/>
      <c r="M35" s="11"/>
      <c r="N35" s="11"/>
      <c r="O35" s="12" t="s">
        <v>65</v>
      </c>
    </row>
    <row r="36" spans="2:15" x14ac:dyDescent="0.25">
      <c r="B36" s="78"/>
      <c r="C36" s="34" t="s">
        <v>27</v>
      </c>
      <c r="D36" s="23"/>
      <c r="E36" s="23"/>
      <c r="F36" s="23"/>
      <c r="G36" s="23"/>
      <c r="H36" s="23"/>
      <c r="I36" s="85"/>
      <c r="J36" s="64">
        <v>1.2096328636050846E-2</v>
      </c>
      <c r="K36" s="10"/>
      <c r="L36" s="11"/>
      <c r="M36" s="11"/>
      <c r="N36" s="11"/>
      <c r="O36" s="12" t="s">
        <v>65</v>
      </c>
    </row>
    <row r="37" spans="2:15" x14ac:dyDescent="0.25">
      <c r="B37" s="78"/>
      <c r="C37" s="34" t="s">
        <v>28</v>
      </c>
      <c r="D37" s="23"/>
      <c r="E37" s="23"/>
      <c r="F37" s="23"/>
      <c r="G37" s="23"/>
      <c r="H37" s="23"/>
      <c r="I37" s="85"/>
      <c r="J37" s="64">
        <v>2.0638881737596974E-2</v>
      </c>
      <c r="K37" s="10"/>
      <c r="L37" s="11"/>
      <c r="M37" s="11"/>
      <c r="N37" s="11"/>
      <c r="O37" s="12" t="s">
        <v>65</v>
      </c>
    </row>
    <row r="38" spans="2:15" x14ac:dyDescent="0.25">
      <c r="B38" s="78"/>
      <c r="C38" s="34" t="s">
        <v>29</v>
      </c>
      <c r="D38" s="23"/>
      <c r="E38" s="23"/>
      <c r="F38" s="23"/>
      <c r="G38" s="23"/>
      <c r="H38" s="23"/>
      <c r="I38" s="85"/>
      <c r="J38" s="64">
        <v>2.5232121881815513E-2</v>
      </c>
      <c r="K38" s="10"/>
      <c r="L38" s="11"/>
      <c r="M38" s="11"/>
      <c r="N38" s="11"/>
      <c r="O38" s="12" t="s">
        <v>65</v>
      </c>
    </row>
    <row r="39" spans="2:15" x14ac:dyDescent="0.25">
      <c r="B39" s="78"/>
      <c r="C39" s="34" t="s">
        <v>30</v>
      </c>
      <c r="D39" s="23"/>
      <c r="E39" s="23"/>
      <c r="F39" s="23"/>
      <c r="G39" s="23"/>
      <c r="H39" s="23"/>
      <c r="I39" s="85"/>
      <c r="J39" s="64">
        <v>0.03</v>
      </c>
      <c r="K39" s="10"/>
      <c r="L39" s="11"/>
      <c r="M39" s="11"/>
      <c r="N39" s="11"/>
      <c r="O39" s="12" t="s">
        <v>65</v>
      </c>
    </row>
    <row r="40" spans="2:15" x14ac:dyDescent="0.25">
      <c r="B40" s="78"/>
      <c r="C40" s="34" t="s">
        <v>31</v>
      </c>
      <c r="D40" s="23"/>
      <c r="E40" s="23"/>
      <c r="F40" s="23"/>
      <c r="G40" s="23"/>
      <c r="H40" s="23"/>
      <c r="I40" s="85"/>
      <c r="J40" s="64">
        <v>4.5236430364570257E-2</v>
      </c>
      <c r="K40" s="10"/>
      <c r="L40" s="11"/>
      <c r="M40" s="11"/>
      <c r="N40" s="11"/>
      <c r="O40" s="12" t="s">
        <v>65</v>
      </c>
    </row>
    <row r="41" spans="2:15" x14ac:dyDescent="0.25">
      <c r="B41" s="78"/>
      <c r="C41" s="34" t="s">
        <v>32</v>
      </c>
      <c r="D41" s="23"/>
      <c r="E41" s="23"/>
      <c r="F41" s="23"/>
      <c r="G41" s="23"/>
      <c r="H41" s="23"/>
      <c r="I41" s="85"/>
      <c r="J41" s="64">
        <v>0.02</v>
      </c>
      <c r="K41" s="10"/>
      <c r="L41" s="11"/>
      <c r="M41" s="11"/>
      <c r="N41" s="11"/>
      <c r="O41" s="12" t="s">
        <v>65</v>
      </c>
    </row>
    <row r="42" spans="2:15" x14ac:dyDescent="0.25">
      <c r="B42" s="78"/>
      <c r="C42" s="34" t="s">
        <v>33</v>
      </c>
      <c r="D42" s="23"/>
      <c r="E42" s="23"/>
      <c r="F42" s="23"/>
      <c r="G42" s="23"/>
      <c r="H42" s="23"/>
      <c r="I42" s="85"/>
      <c r="J42" s="64">
        <v>5.0000000000000001E-3</v>
      </c>
      <c r="K42" s="10"/>
      <c r="L42" s="11"/>
      <c r="M42" s="11"/>
      <c r="N42" s="11"/>
      <c r="O42" s="12" t="s">
        <v>65</v>
      </c>
    </row>
    <row r="43" spans="2:15" ht="15.75" thickBot="1" x14ac:dyDescent="0.3">
      <c r="B43" s="76"/>
      <c r="C43" s="36" t="s">
        <v>34</v>
      </c>
      <c r="D43" s="36"/>
      <c r="E43" s="36"/>
      <c r="F43" s="36"/>
      <c r="G43" s="36"/>
      <c r="H43" s="36"/>
      <c r="I43" s="86"/>
      <c r="J43" s="67">
        <f>SUM(J44:J45)</f>
        <v>6.9200000000000012E-2</v>
      </c>
      <c r="K43" s="10"/>
      <c r="L43" s="11"/>
      <c r="M43" s="11"/>
      <c r="N43" s="11"/>
      <c r="O43" s="12" t="s">
        <v>65</v>
      </c>
    </row>
    <row r="44" spans="2:15" ht="15.75" thickBot="1" x14ac:dyDescent="0.3">
      <c r="B44" s="78"/>
      <c r="C44" s="34" t="s">
        <v>35</v>
      </c>
      <c r="D44" s="23"/>
      <c r="E44" s="23"/>
      <c r="F44" s="23"/>
      <c r="G44" s="23"/>
      <c r="H44" s="23"/>
      <c r="I44" s="85"/>
      <c r="J44" s="68">
        <v>4.4200000000000003E-2</v>
      </c>
      <c r="K44" s="10"/>
      <c r="L44" s="11"/>
      <c r="M44" s="11"/>
      <c r="N44" s="11"/>
      <c r="O44" s="12" t="s">
        <v>65</v>
      </c>
    </row>
    <row r="45" spans="2:15" ht="15.75" thickBot="1" x14ac:dyDescent="0.3">
      <c r="B45" s="78"/>
      <c r="C45" s="34" t="s">
        <v>36</v>
      </c>
      <c r="D45" s="23"/>
      <c r="E45" s="23"/>
      <c r="F45" s="23"/>
      <c r="G45" s="23"/>
      <c r="H45" s="23"/>
      <c r="I45" s="85"/>
      <c r="J45" s="68">
        <v>2.5000000000000001E-2</v>
      </c>
      <c r="K45" s="10"/>
      <c r="L45" s="11"/>
      <c r="M45" s="11"/>
      <c r="N45" s="11"/>
      <c r="O45" s="12" t="s">
        <v>65</v>
      </c>
    </row>
    <row r="46" spans="2:15" x14ac:dyDescent="0.25">
      <c r="B46" s="76"/>
      <c r="C46" s="27" t="s">
        <v>37</v>
      </c>
      <c r="D46" s="27"/>
      <c r="E46" s="27"/>
      <c r="F46" s="27"/>
      <c r="G46" s="27"/>
      <c r="H46" s="27"/>
      <c r="I46" s="83"/>
      <c r="J46" s="66">
        <f>SUM(J47:J50)</f>
        <v>0.23878276714145605</v>
      </c>
      <c r="K46" s="10"/>
      <c r="L46" s="11"/>
      <c r="M46" s="11"/>
      <c r="N46" s="11"/>
      <c r="O46" s="12" t="s">
        <v>65</v>
      </c>
    </row>
    <row r="47" spans="2:15" x14ac:dyDescent="0.25">
      <c r="B47" s="78"/>
      <c r="C47" s="34" t="s">
        <v>38</v>
      </c>
      <c r="D47" s="23"/>
      <c r="E47" s="23"/>
      <c r="F47" s="23"/>
      <c r="G47" s="23"/>
      <c r="H47" s="23"/>
      <c r="I47" s="85"/>
      <c r="J47" s="64">
        <v>6.54E-2</v>
      </c>
      <c r="K47" s="10"/>
      <c r="L47" s="11"/>
      <c r="M47" s="11"/>
      <c r="N47" s="11"/>
      <c r="O47" s="12" t="s">
        <v>65</v>
      </c>
    </row>
    <row r="48" spans="2:15" x14ac:dyDescent="0.25">
      <c r="B48" s="78"/>
      <c r="C48" s="34" t="s">
        <v>39</v>
      </c>
      <c r="D48" s="23"/>
      <c r="E48" s="23"/>
      <c r="F48" s="23"/>
      <c r="G48" s="23"/>
      <c r="H48" s="23"/>
      <c r="I48" s="85"/>
      <c r="J48" s="64">
        <v>0.11</v>
      </c>
      <c r="K48" s="10"/>
      <c r="L48" s="11"/>
      <c r="M48" s="11"/>
      <c r="N48" s="11"/>
      <c r="O48" s="12" t="s">
        <v>65</v>
      </c>
    </row>
    <row r="49" spans="2:15" x14ac:dyDescent="0.25">
      <c r="B49" s="78"/>
      <c r="C49" s="34" t="s">
        <v>40</v>
      </c>
      <c r="D49" s="23"/>
      <c r="E49" s="23"/>
      <c r="F49" s="23"/>
      <c r="G49" s="23"/>
      <c r="H49" s="23"/>
      <c r="I49" s="85"/>
      <c r="J49" s="64">
        <v>0.02</v>
      </c>
      <c r="K49" s="10"/>
      <c r="L49" s="11"/>
      <c r="M49" s="11"/>
      <c r="N49" s="11"/>
      <c r="O49" s="12" t="s">
        <v>65</v>
      </c>
    </row>
    <row r="50" spans="2:15" x14ac:dyDescent="0.25">
      <c r="B50" s="78"/>
      <c r="C50" s="34" t="s">
        <v>41</v>
      </c>
      <c r="D50" s="23"/>
      <c r="E50" s="23"/>
      <c r="F50" s="23"/>
      <c r="G50" s="23"/>
      <c r="H50" s="23"/>
      <c r="I50" s="85"/>
      <c r="J50" s="64">
        <v>4.3382767141456058E-2</v>
      </c>
      <c r="K50" s="10"/>
      <c r="L50" s="11"/>
      <c r="M50" s="11"/>
      <c r="N50" s="11"/>
      <c r="O50" s="12" t="s">
        <v>65</v>
      </c>
    </row>
    <row r="51" spans="2:15" ht="15.75" thickBot="1" x14ac:dyDescent="0.3">
      <c r="B51" s="76" t="s">
        <v>78</v>
      </c>
      <c r="C51" s="59" t="s">
        <v>42</v>
      </c>
      <c r="D51" s="9"/>
      <c r="E51" s="9"/>
      <c r="F51" s="9"/>
      <c r="G51" s="9"/>
      <c r="H51" s="9"/>
      <c r="I51" s="77"/>
      <c r="J51" s="69">
        <f>J52</f>
        <v>0.03</v>
      </c>
      <c r="K51" s="10"/>
      <c r="L51" s="11"/>
      <c r="M51" s="11"/>
      <c r="N51" s="11"/>
      <c r="O51" s="12" t="s">
        <v>65</v>
      </c>
    </row>
    <row r="52" spans="2:15" x14ac:dyDescent="0.25">
      <c r="B52" s="78"/>
      <c r="C52" s="37" t="s">
        <v>43</v>
      </c>
      <c r="D52" s="27"/>
      <c r="E52" s="27"/>
      <c r="F52" s="27"/>
      <c r="G52" s="27"/>
      <c r="H52" s="27"/>
      <c r="I52" s="81"/>
      <c r="J52" s="66">
        <f>SUM(J53:J57)</f>
        <v>0.03</v>
      </c>
      <c r="K52" s="10"/>
      <c r="L52" s="11"/>
      <c r="M52" s="11"/>
      <c r="N52" s="11"/>
      <c r="O52" s="12" t="s">
        <v>65</v>
      </c>
    </row>
    <row r="53" spans="2:15" ht="15" customHeight="1" x14ac:dyDescent="0.25">
      <c r="B53" s="78"/>
      <c r="C53" s="29" t="s">
        <v>44</v>
      </c>
      <c r="D53" s="29"/>
      <c r="E53" s="23"/>
      <c r="F53" s="23"/>
      <c r="G53" s="23"/>
      <c r="H53" s="23"/>
      <c r="I53" s="80"/>
      <c r="J53" s="64">
        <v>6.0000000000000001E-3</v>
      </c>
      <c r="K53" s="10"/>
      <c r="L53" s="11"/>
      <c r="M53" s="11"/>
      <c r="N53" s="11"/>
      <c r="O53" s="12" t="s">
        <v>65</v>
      </c>
    </row>
    <row r="54" spans="2:15" x14ac:dyDescent="0.25">
      <c r="B54" s="78"/>
      <c r="C54" s="29" t="s">
        <v>45</v>
      </c>
      <c r="D54" s="29"/>
      <c r="E54" s="23"/>
      <c r="F54" s="23"/>
      <c r="G54" s="23"/>
      <c r="H54" s="23"/>
      <c r="I54" s="80"/>
      <c r="J54" s="64">
        <v>6.0000000000000001E-3</v>
      </c>
      <c r="K54" s="10"/>
      <c r="L54" s="11"/>
      <c r="M54" s="11"/>
      <c r="N54" s="11"/>
      <c r="O54" s="12" t="s">
        <v>65</v>
      </c>
    </row>
    <row r="55" spans="2:15" x14ac:dyDescent="0.25">
      <c r="B55" s="78"/>
      <c r="C55" s="29" t="s">
        <v>46</v>
      </c>
      <c r="D55" s="29"/>
      <c r="E55" s="23"/>
      <c r="F55" s="23"/>
      <c r="G55" s="23"/>
      <c r="H55" s="23"/>
      <c r="I55" s="80"/>
      <c r="J55" s="64">
        <v>5.4000000000000003E-3</v>
      </c>
      <c r="K55" s="10"/>
      <c r="L55" s="11"/>
      <c r="M55" s="11"/>
      <c r="N55" s="11"/>
      <c r="O55" s="12" t="s">
        <v>65</v>
      </c>
    </row>
    <row r="56" spans="2:15" x14ac:dyDescent="0.25">
      <c r="B56" s="78"/>
      <c r="C56" s="29" t="s">
        <v>47</v>
      </c>
      <c r="D56" s="29"/>
      <c r="E56" s="23"/>
      <c r="F56" s="23"/>
      <c r="G56" s="23"/>
      <c r="H56" s="23"/>
      <c r="I56" s="80"/>
      <c r="J56" s="64">
        <v>0.01</v>
      </c>
      <c r="K56" s="10"/>
      <c r="L56" s="11"/>
      <c r="M56" s="11"/>
      <c r="N56" s="11"/>
      <c r="O56" s="12" t="s">
        <v>65</v>
      </c>
    </row>
    <row r="57" spans="2:15" x14ac:dyDescent="0.25">
      <c r="B57" s="78"/>
      <c r="C57" s="29" t="s">
        <v>48</v>
      </c>
      <c r="D57" s="29"/>
      <c r="E57" s="23"/>
      <c r="F57" s="23"/>
      <c r="G57" s="23"/>
      <c r="H57" s="23"/>
      <c r="I57" s="80"/>
      <c r="J57" s="64">
        <v>2.5999999999999999E-3</v>
      </c>
      <c r="K57" s="10"/>
      <c r="L57" s="11"/>
      <c r="M57" s="11"/>
      <c r="N57" s="11"/>
      <c r="O57" s="12" t="s">
        <v>65</v>
      </c>
    </row>
    <row r="58" spans="2:15" x14ac:dyDescent="0.25">
      <c r="B58" s="76" t="s">
        <v>79</v>
      </c>
      <c r="C58" s="9" t="s">
        <v>49</v>
      </c>
      <c r="D58" s="9"/>
      <c r="E58" s="9"/>
      <c r="F58" s="9"/>
      <c r="G58" s="9"/>
      <c r="H58" s="9"/>
      <c r="I58" s="77"/>
      <c r="J58" s="70">
        <f>SUM(J59:J61)</f>
        <v>4.4999999999999998E-2</v>
      </c>
      <c r="K58" s="10"/>
      <c r="L58" s="11"/>
      <c r="M58" s="11"/>
      <c r="N58" s="11"/>
      <c r="O58" s="12" t="s">
        <v>65</v>
      </c>
    </row>
    <row r="59" spans="2:15" x14ac:dyDescent="0.25">
      <c r="B59" s="78"/>
      <c r="C59" s="23" t="s">
        <v>69</v>
      </c>
      <c r="D59" s="23"/>
      <c r="E59" s="23"/>
      <c r="F59" s="23"/>
      <c r="G59" s="23"/>
      <c r="H59" s="23"/>
      <c r="I59" s="80"/>
      <c r="J59" s="64">
        <v>1.4999999999999999E-2</v>
      </c>
      <c r="K59" s="10"/>
      <c r="L59" s="11"/>
      <c r="M59" s="11"/>
      <c r="N59" s="11"/>
      <c r="O59" s="12" t="s">
        <v>65</v>
      </c>
    </row>
    <row r="60" spans="2:15" x14ac:dyDescent="0.25">
      <c r="B60" s="78"/>
      <c r="C60" s="23" t="s">
        <v>50</v>
      </c>
      <c r="D60" s="23"/>
      <c r="E60" s="23"/>
      <c r="F60" s="23"/>
      <c r="G60" s="23"/>
      <c r="H60" s="23"/>
      <c r="I60" s="80"/>
      <c r="J60" s="64">
        <v>5.0000000000000001E-3</v>
      </c>
      <c r="K60" s="10"/>
      <c r="L60" s="11"/>
      <c r="M60" s="11"/>
      <c r="N60" s="11"/>
      <c r="O60" s="12" t="s">
        <v>65</v>
      </c>
    </row>
    <row r="61" spans="2:15" x14ac:dyDescent="0.25">
      <c r="B61" s="78"/>
      <c r="C61" s="23" t="s">
        <v>70</v>
      </c>
      <c r="D61" s="23"/>
      <c r="E61" s="23"/>
      <c r="F61" s="23"/>
      <c r="G61" s="23"/>
      <c r="H61" s="23"/>
      <c r="I61" s="80"/>
      <c r="J61" s="64">
        <v>2.5000000000000001E-2</v>
      </c>
      <c r="K61" s="10"/>
      <c r="L61" s="11"/>
      <c r="M61" s="11"/>
      <c r="N61" s="11"/>
      <c r="O61" s="12" t="s">
        <v>65</v>
      </c>
    </row>
    <row r="62" spans="2:15" ht="15.75" thickBot="1" x14ac:dyDescent="0.3">
      <c r="B62" s="76" t="s">
        <v>80</v>
      </c>
      <c r="C62" s="39" t="s">
        <v>51</v>
      </c>
      <c r="D62" s="40"/>
      <c r="E62" s="40"/>
      <c r="F62" s="40"/>
      <c r="G62" s="40"/>
      <c r="H62" s="40"/>
      <c r="I62" s="87"/>
      <c r="J62" s="70">
        <f>J7+J12+J17+J51+J58</f>
        <v>1.0000098053859481</v>
      </c>
      <c r="K62" s="38">
        <f>K7+K12+K17+K51+K58</f>
        <v>0</v>
      </c>
      <c r="L62" s="38"/>
      <c r="M62" s="38">
        <f>M7+M12+M17+M51+M58</f>
        <v>0</v>
      </c>
      <c r="N62" s="38"/>
      <c r="O62" s="55" t="s">
        <v>65</v>
      </c>
    </row>
    <row r="63" spans="2:15" x14ac:dyDescent="0.25">
      <c r="B63" s="122" t="s">
        <v>58</v>
      </c>
      <c r="C63" s="123"/>
      <c r="D63" s="123"/>
      <c r="E63" s="123"/>
      <c r="F63" s="123"/>
      <c r="G63" s="123"/>
      <c r="H63" s="123"/>
      <c r="I63" s="124"/>
      <c r="J63" s="71"/>
      <c r="K63" s="10"/>
      <c r="L63" s="11"/>
      <c r="M63" s="11"/>
      <c r="N63" s="11"/>
      <c r="O63" s="55" t="s">
        <v>74</v>
      </c>
    </row>
    <row r="64" spans="2:15" ht="15.75" thickBot="1" x14ac:dyDescent="0.3">
      <c r="B64" s="117"/>
      <c r="C64" s="118"/>
      <c r="D64" s="118"/>
      <c r="E64" s="118"/>
      <c r="F64" s="118"/>
      <c r="G64" s="111" t="s">
        <v>59</v>
      </c>
      <c r="H64" s="112"/>
      <c r="I64" s="113"/>
      <c r="J64" s="72"/>
      <c r="K64" s="41"/>
      <c r="L64" s="11"/>
      <c r="M64" s="42"/>
      <c r="N64" s="11"/>
      <c r="O64" s="55" t="s">
        <v>74</v>
      </c>
    </row>
    <row r="65" spans="2:15" ht="15.75" thickBot="1" x14ac:dyDescent="0.3">
      <c r="B65" s="119"/>
      <c r="C65" s="120"/>
      <c r="D65" s="120"/>
      <c r="E65" s="120"/>
      <c r="F65" s="120"/>
      <c r="G65" s="114" t="s">
        <v>60</v>
      </c>
      <c r="H65" s="115"/>
      <c r="I65" s="116"/>
      <c r="J65" s="73"/>
      <c r="K65" s="41"/>
      <c r="L65" s="11"/>
      <c r="M65" s="42"/>
      <c r="N65" s="11"/>
      <c r="O65" s="55" t="s">
        <v>74</v>
      </c>
    </row>
    <row r="66" spans="2:15" ht="15.75" thickBot="1" x14ac:dyDescent="0.3">
      <c r="B66" s="93" t="s">
        <v>61</v>
      </c>
      <c r="C66" s="94"/>
      <c r="D66" s="94"/>
      <c r="E66" s="94"/>
      <c r="F66" s="94"/>
      <c r="G66" s="94"/>
      <c r="H66" s="94"/>
      <c r="I66" s="43"/>
      <c r="J66" s="54"/>
      <c r="K66" s="44"/>
      <c r="L66" s="45"/>
      <c r="M66" s="45"/>
      <c r="N66" s="45"/>
      <c r="O66" s="55" t="s">
        <v>74</v>
      </c>
    </row>
    <row r="67" spans="2:15" ht="15.75" thickBot="1" x14ac:dyDescent="0.3">
      <c r="B67" s="57"/>
      <c r="C67" s="51"/>
      <c r="D67" s="51"/>
      <c r="E67" s="51"/>
      <c r="F67" s="51"/>
      <c r="G67" s="52" t="s">
        <v>73</v>
      </c>
      <c r="H67" s="52"/>
      <c r="I67" s="52"/>
      <c r="J67" s="53"/>
      <c r="K67" s="96"/>
      <c r="L67" s="97"/>
      <c r="M67" s="97"/>
      <c r="N67" s="98"/>
      <c r="O67" s="55" t="s">
        <v>74</v>
      </c>
    </row>
  </sheetData>
  <mergeCells count="18">
    <mergeCell ref="K67:N67"/>
    <mergeCell ref="O4:O5"/>
    <mergeCell ref="B4:I5"/>
    <mergeCell ref="J4:J5"/>
    <mergeCell ref="E20:I20"/>
    <mergeCell ref="E21:I21"/>
    <mergeCell ref="G64:I64"/>
    <mergeCell ref="G65:I65"/>
    <mergeCell ref="B64:F65"/>
    <mergeCell ref="E11:I11"/>
    <mergeCell ref="K4:L4"/>
    <mergeCell ref="M4:N4"/>
    <mergeCell ref="B63:I63"/>
    <mergeCell ref="B3:O3"/>
    <mergeCell ref="E9:I9"/>
    <mergeCell ref="E10:I10"/>
    <mergeCell ref="B66:H66"/>
    <mergeCell ref="N1:O1"/>
  </mergeCells>
  <pageMargins left="0.25" right="0.25" top="0.75" bottom="0.75" header="0.3" footer="0.3"/>
  <pageSetup paperSize="8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Bogusiewicz</dc:creator>
  <cp:lastModifiedBy>Jerzy Czapliński</cp:lastModifiedBy>
  <cp:lastPrinted>2016-11-30T12:12:39Z</cp:lastPrinted>
  <dcterms:created xsi:type="dcterms:W3CDTF">2016-10-28T13:35:59Z</dcterms:created>
  <dcterms:modified xsi:type="dcterms:W3CDTF">2017-01-25T12:24:18Z</dcterms:modified>
</cp:coreProperties>
</file>